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Лист1" sheetId="1" r:id="rId1"/>
    <sheet name="Лист2" sheetId="2" r:id="rId2"/>
  </sheets>
  <calcPr calcId="114210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24"/>
  <c r="L196"/>
  <c r="J13"/>
  <c r="J24"/>
  <c r="I13"/>
  <c r="I24"/>
  <c r="I196"/>
  <c r="H13"/>
  <c r="H24"/>
  <c r="G13"/>
  <c r="G24"/>
  <c r="G196"/>
  <c r="F13"/>
  <c r="F24"/>
  <c r="F196"/>
  <c r="H196"/>
  <c r="J196"/>
</calcChain>
</file>

<file path=xl/sharedStrings.xml><?xml version="1.0" encoding="utf-8"?>
<sst xmlns="http://schemas.openxmlformats.org/spreadsheetml/2006/main" count="300" uniqueCount="109">
  <si>
    <t>Школа</t>
  </si>
  <si>
    <t>Соглосовал: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</si>
  <si>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</si>
  <si>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</si>
  <si>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</si>
  <si>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</si>
  <si>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</si>
  <si>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</si>
  <si>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</si>
  <si>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0 9</t>
  </si>
  <si>
    <t>0 1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</si>
  <si>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</si>
  <si>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</si>
  <si>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</si>
  <si>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</si>
  <si>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</si>
  <si>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</si>
  <si>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</si>
  <si>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</si>
  <si>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</si>
  <si>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</si>
  <si>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</si>
  <si>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</si>
  <si>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</si>
  <si>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</si>
  <si>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</si>
  <si>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</si>
  <si>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</si>
  <si>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 из овсяных хлопьев  жидкая с  маслом и сахаром </t>
  </si>
  <si>
    <t>182/2017м</t>
  </si>
  <si>
    <t>Блинчики(оладьи) с молоком сгущенным 50/20</t>
  </si>
  <si>
    <t>399/2017м</t>
  </si>
  <si>
    <t>гор.напиток</t>
  </si>
  <si>
    <t>Чай с сахаром</t>
  </si>
  <si>
    <t>54-2гн/2022н</t>
  </si>
  <si>
    <t>хлеб</t>
  </si>
  <si>
    <t>Хлеб пшеничный йодированный</t>
  </si>
  <si>
    <t>701/2010м</t>
  </si>
  <si>
    <t>фрукты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</si>
  <si>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</si>
  <si>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</si>
  <si>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</si>
  <si>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</si>
  <si>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</si>
  <si>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</si>
  <si>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</si>
  <si>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</si>
  <si>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</si>
  <si>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</si>
  <si>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</si>
  <si>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птицы</t>
  </si>
  <si>
    <t>246/2017м</t>
  </si>
  <si>
    <t>Макаронные изделия  отварные с маслом</t>
  </si>
  <si>
    <t>203/2017м</t>
  </si>
  <si>
    <t>47/2017м</t>
  </si>
  <si>
    <t>Котлеты мясокапустные П/Ф</t>
  </si>
  <si>
    <t>ттк 77-6/2022</t>
  </si>
  <si>
    <t xml:space="preserve">Каша рассыпчатая, гречневая </t>
  </si>
  <si>
    <t>171/2017м</t>
  </si>
  <si>
    <t xml:space="preserve">Чай с лимоном </t>
  </si>
  <si>
    <t>54-3 гн/2022н</t>
  </si>
  <si>
    <t xml:space="preserve">Хлеб пшеничный йодированный </t>
  </si>
  <si>
    <t>Закуска из овощей (икра кабачковая)</t>
  </si>
  <si>
    <t>101/2004л</t>
  </si>
  <si>
    <t>Рыба (минтай) тушеная в томате с овощами</t>
  </si>
  <si>
    <t>229/2017м</t>
  </si>
  <si>
    <t xml:space="preserve">Свекла отварная с  маслом растительным </t>
  </si>
  <si>
    <t>54/2017м</t>
  </si>
  <si>
    <t>Плов из птицы</t>
  </si>
  <si>
    <t>291/2017м</t>
  </si>
  <si>
    <t>Компот из смеси  сухофруктов</t>
  </si>
  <si>
    <t>54-1хн/2022н</t>
  </si>
  <si>
    <t>Консервы закусочные(зеленый горошек)</t>
  </si>
  <si>
    <t>131/2017м</t>
  </si>
  <si>
    <t xml:space="preserve">Каша молочная жидкая манная, с  маслом и сахаром </t>
  </si>
  <si>
    <t>181/2017м</t>
  </si>
  <si>
    <t>Блинчики(оладьи) с молоком сгущенным  50/20</t>
  </si>
  <si>
    <t>701/2010</t>
  </si>
  <si>
    <t>Птица тушеная в сметанном соусе с морковью</t>
  </si>
  <si>
    <t>54-25м/2022н</t>
  </si>
  <si>
    <t>Чай с лимоном</t>
  </si>
  <si>
    <t>54-3гн/2022н</t>
  </si>
  <si>
    <t>ттк 77-4/2022</t>
  </si>
  <si>
    <t>Чай каркаде</t>
  </si>
  <si>
    <t>54-45гн/2022н</t>
  </si>
  <si>
    <t xml:space="preserve">Каша молочная "Дружба" из смеси рисовой и пшенной крупы </t>
  </si>
  <si>
    <t>183/2017</t>
  </si>
  <si>
    <t>Какао  с молоком</t>
  </si>
  <si>
    <t>382/2017н</t>
  </si>
  <si>
    <t>кисломол.</t>
  </si>
  <si>
    <t>Сыр порциями</t>
  </si>
  <si>
    <t>3 /2017м</t>
  </si>
  <si>
    <t xml:space="preserve">Гречка по купечески </t>
  </si>
  <si>
    <t>458/2002г</t>
  </si>
  <si>
    <t>Сок  фруктовый</t>
  </si>
  <si>
    <t>389/2017м</t>
  </si>
  <si>
    <t>Консервы закусочные (зеленый горошек)</t>
  </si>
  <si>
    <t>Среднее значение за период:</t>
  </si>
  <si>
    <t xml:space="preserve">Фрукты по сезону </t>
  </si>
  <si>
    <t>Компот из сухофруктов</t>
  </si>
  <si>
    <t>Каша ячневая с овощами</t>
  </si>
  <si>
    <t>54-28к/2022н</t>
  </si>
  <si>
    <t>2022н</t>
  </si>
  <si>
    <t>Котлеты печеночные из п/ф  с маслом сливочным  100/5</t>
  </si>
  <si>
    <t>Каша рисовая, рассыпчатая</t>
  </si>
  <si>
    <t>171/2017</t>
  </si>
  <si>
    <t xml:space="preserve"> Квашеная капуста   с маслом растительным </t>
  </si>
  <si>
    <t>МКОУ "Александровская  СШ"</t>
  </si>
  <si>
    <t>Суворина Н.Е.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</si>
</sst>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indexed="8"/>
      <name val="Calibri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8"/>
      <name val="Arial"/>
    </font>
    <font>
      <b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" fontId="2" fillId="2" borderId="1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/>
    <xf numFmtId="0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1" xfId="0" applyNumberFormat="1" applyFont="1" applyFill="1" applyBorder="1" applyAlignment="1">
      <alignment wrapText="1"/>
    </xf>
    <xf numFmtId="0" fontId="2" fillId="2" borderId="22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1" xfId="0" applyNumberFormat="1" applyFont="1" applyFill="1" applyBorder="1" applyAlignment="1">
      <alignment horizontal="left" wrapText="1"/>
    </xf>
    <xf numFmtId="0" fontId="2" fillId="2" borderId="2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8" t="s">
        <v>107</v>
      </c>
      <c r="D1" s="59"/>
      <c r="E1" s="60"/>
      <c r="F1" s="3" t="s">
        <v>1</v>
      </c>
      <c r="G1" s="1" t="s">
        <v>2</v>
      </c>
      <c r="H1" s="61" t="s">
        <v>3</v>
      </c>
      <c r="I1" s="62"/>
      <c r="J1" s="62"/>
      <c r="K1" s="63"/>
    </row>
    <row r="2" spans="1:12" ht="18">
      <c r="A2" s="4" t="s">
        <v>4</v>
      </c>
      <c r="C2" s="1"/>
      <c r="G2" s="1" t="s">
        <v>5</v>
      </c>
      <c r="H2" s="61" t="s">
        <v>108</v>
      </c>
      <c r="I2" s="62"/>
      <c r="J2" s="62"/>
      <c r="K2" s="6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 t="s">
        <v>9</v>
      </c>
      <c r="I3" s="8" t="s">
        <v>10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7.1</v>
      </c>
      <c r="H6" s="20">
        <v>11.66</v>
      </c>
      <c r="I6" s="20">
        <v>40.25</v>
      </c>
      <c r="J6" s="20">
        <v>295.45</v>
      </c>
      <c r="K6" s="21" t="s">
        <v>29</v>
      </c>
      <c r="L6" s="20">
        <v>35</v>
      </c>
    </row>
    <row r="7" spans="1:12" ht="15">
      <c r="A7" s="22"/>
      <c r="B7" s="23"/>
      <c r="C7" s="24"/>
      <c r="D7" s="18" t="s">
        <v>27</v>
      </c>
      <c r="E7" s="25" t="s">
        <v>30</v>
      </c>
      <c r="F7" s="26">
        <v>70</v>
      </c>
      <c r="G7" s="26">
        <v>5.08</v>
      </c>
      <c r="H7" s="26">
        <v>2.98</v>
      </c>
      <c r="I7" s="26">
        <v>18.850000000000001</v>
      </c>
      <c r="J7" s="26">
        <v>122.54</v>
      </c>
      <c r="K7" s="27" t="s">
        <v>31</v>
      </c>
      <c r="L7" s="26">
        <v>28</v>
      </c>
    </row>
    <row r="8" spans="1:12" ht="25.5">
      <c r="A8" s="22"/>
      <c r="B8" s="23"/>
      <c r="C8" s="24"/>
      <c r="D8" s="28" t="s">
        <v>32</v>
      </c>
      <c r="E8" s="25" t="s">
        <v>33</v>
      </c>
      <c r="F8" s="26">
        <v>200</v>
      </c>
      <c r="G8" s="26">
        <v>0.2</v>
      </c>
      <c r="H8" s="26">
        <v>0</v>
      </c>
      <c r="I8" s="26">
        <v>10.38</v>
      </c>
      <c r="J8" s="26">
        <v>42.32</v>
      </c>
      <c r="K8" s="27" t="s">
        <v>34</v>
      </c>
      <c r="L8" s="26">
        <v>10</v>
      </c>
    </row>
    <row r="9" spans="1:12" ht="15">
      <c r="A9" s="22"/>
      <c r="B9" s="23"/>
      <c r="C9" s="24"/>
      <c r="D9" s="28" t="s">
        <v>35</v>
      </c>
      <c r="E9" s="25" t="s">
        <v>36</v>
      </c>
      <c r="F9" s="26">
        <v>30</v>
      </c>
      <c r="G9" s="26">
        <v>2.37</v>
      </c>
      <c r="H9" s="26">
        <v>0.3</v>
      </c>
      <c r="I9" s="26">
        <v>14.49</v>
      </c>
      <c r="J9" s="26">
        <v>70.14</v>
      </c>
      <c r="K9" s="27" t="s">
        <v>37</v>
      </c>
      <c r="L9" s="26">
        <v>3.05</v>
      </c>
    </row>
    <row r="10" spans="1:12" ht="15">
      <c r="A10" s="22"/>
      <c r="B10" s="23"/>
      <c r="C10" s="24"/>
      <c r="D10" s="28" t="s">
        <v>38</v>
      </c>
      <c r="E10" s="25" t="s">
        <v>98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47</v>
      </c>
      <c r="K10" s="27" t="s">
        <v>39</v>
      </c>
      <c r="L10" s="26">
        <v>20</v>
      </c>
    </row>
    <row r="11" spans="1:12" ht="15">
      <c r="A11" s="22"/>
      <c r="B11" s="23"/>
      <c r="C11" s="24"/>
      <c r="D11" s="29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2"/>
      <c r="B12" s="23"/>
      <c r="C12" s="24"/>
      <c r="D12" s="29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30"/>
      <c r="B13" s="31"/>
      <c r="C13" s="32"/>
      <c r="D13" s="33" t="s">
        <v>40</v>
      </c>
      <c r="E13" s="34"/>
      <c r="F13" s="35">
        <f>SUM(F6:F12)</f>
        <v>600</v>
      </c>
      <c r="G13" s="35">
        <f>SUM(G6:G12)</f>
        <v>15.15</v>
      </c>
      <c r="H13" s="35">
        <f>SUM(H6:H12)</f>
        <v>15.340000000000002</v>
      </c>
      <c r="I13" s="35">
        <f>SUM(I6:I12)</f>
        <v>93.77</v>
      </c>
      <c r="J13" s="35">
        <f>SUM(J6:J12)</f>
        <v>577.45000000000005</v>
      </c>
      <c r="K13" s="36"/>
      <c r="L13" s="35">
        <v>96.05</v>
      </c>
    </row>
    <row r="14" spans="1:12" ht="15">
      <c r="A14" s="37">
        <f>A6</f>
        <v>1</v>
      </c>
      <c r="B14" s="38">
        <f>B6</f>
        <v>1</v>
      </c>
      <c r="C14" s="39" t="s">
        <v>41</v>
      </c>
      <c r="D14" s="28" t="s">
        <v>42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2"/>
      <c r="B15" s="23"/>
      <c r="C15" s="24"/>
      <c r="D15" s="28" t="s">
        <v>43</v>
      </c>
      <c r="E15" s="25"/>
      <c r="F15" s="26"/>
      <c r="G15" s="26"/>
      <c r="H15" s="26"/>
      <c r="I15" s="26"/>
      <c r="J15" s="26"/>
      <c r="K15" s="27"/>
      <c r="L15" s="26"/>
    </row>
    <row r="16" spans="1:12" ht="15">
      <c r="A16" s="22"/>
      <c r="B16" s="23"/>
      <c r="C16" s="24"/>
      <c r="D16" s="28" t="s">
        <v>44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2"/>
      <c r="B17" s="23"/>
      <c r="C17" s="24"/>
      <c r="D17" s="28" t="s">
        <v>45</v>
      </c>
      <c r="E17" s="25"/>
      <c r="F17" s="26"/>
      <c r="G17" s="26"/>
      <c r="H17" s="26"/>
      <c r="I17" s="26"/>
      <c r="J17" s="26"/>
      <c r="K17" s="27"/>
      <c r="L17" s="26"/>
    </row>
    <row r="18" spans="1:12" ht="15">
      <c r="A18" s="22"/>
      <c r="B18" s="23"/>
      <c r="C18" s="24"/>
      <c r="D18" s="28" t="s">
        <v>46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22"/>
      <c r="B19" s="23"/>
      <c r="C19" s="24"/>
      <c r="D19" s="28" t="s">
        <v>47</v>
      </c>
      <c r="E19" s="25"/>
      <c r="F19" s="26"/>
      <c r="G19" s="26"/>
      <c r="H19" s="26"/>
      <c r="I19" s="26"/>
      <c r="J19" s="26"/>
      <c r="K19" s="27"/>
      <c r="L19" s="26"/>
    </row>
    <row r="20" spans="1:12" ht="15">
      <c r="A20" s="22"/>
      <c r="B20" s="23"/>
      <c r="C20" s="24"/>
      <c r="D20" s="28" t="s">
        <v>48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2"/>
      <c r="B21" s="23"/>
      <c r="C21" s="24"/>
      <c r="D21" s="29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2"/>
      <c r="B22" s="23"/>
      <c r="C22" s="24"/>
      <c r="D22" s="29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30"/>
      <c r="B23" s="31"/>
      <c r="C23" s="32"/>
      <c r="D23" s="33" t="s">
        <v>40</v>
      </c>
      <c r="E23" s="34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>
      <c r="A24" s="42">
        <f>A6</f>
        <v>1</v>
      </c>
      <c r="B24" s="43">
        <f>B6</f>
        <v>1</v>
      </c>
      <c r="C24" s="56" t="s">
        <v>49</v>
      </c>
      <c r="D24" s="57"/>
      <c r="E24" s="44"/>
      <c r="F24" s="45">
        <f>F13+F23</f>
        <v>600</v>
      </c>
      <c r="G24" s="45">
        <f>G13+G23</f>
        <v>15.15</v>
      </c>
      <c r="H24" s="45">
        <f>H13+H23</f>
        <v>15.340000000000002</v>
      </c>
      <c r="I24" s="45">
        <f>I13+I23</f>
        <v>93.77</v>
      </c>
      <c r="J24" s="45">
        <f>J13+J23</f>
        <v>577.45000000000005</v>
      </c>
      <c r="K24" s="45"/>
      <c r="L24" s="45">
        <f>L13+L23</f>
        <v>96.05</v>
      </c>
    </row>
    <row r="25" spans="1:12" ht="15">
      <c r="A25" s="46">
        <v>1</v>
      </c>
      <c r="B25" s="23">
        <v>2</v>
      </c>
      <c r="C25" s="17" t="s">
        <v>26</v>
      </c>
      <c r="D25" s="18" t="s">
        <v>27</v>
      </c>
      <c r="E25" s="19" t="s">
        <v>50</v>
      </c>
      <c r="F25" s="20">
        <v>100</v>
      </c>
      <c r="G25" s="20">
        <v>12.02</v>
      </c>
      <c r="H25" s="20">
        <v>11.79</v>
      </c>
      <c r="I25" s="20">
        <v>3.27</v>
      </c>
      <c r="J25" s="20">
        <v>167.27</v>
      </c>
      <c r="K25" s="21" t="s">
        <v>51</v>
      </c>
      <c r="L25" s="20">
        <v>40</v>
      </c>
    </row>
    <row r="26" spans="1:12" ht="15">
      <c r="A26" s="46"/>
      <c r="B26" s="23"/>
      <c r="C26" s="24"/>
      <c r="D26" s="18" t="s">
        <v>27</v>
      </c>
      <c r="E26" s="25" t="s">
        <v>52</v>
      </c>
      <c r="F26" s="26">
        <v>150</v>
      </c>
      <c r="G26" s="26">
        <v>5.4</v>
      </c>
      <c r="H26" s="26">
        <v>4.9000000000000004</v>
      </c>
      <c r="I26" s="26">
        <v>32.799999999999997</v>
      </c>
      <c r="J26" s="26">
        <v>196.8</v>
      </c>
      <c r="K26" s="27" t="s">
        <v>53</v>
      </c>
      <c r="L26" s="26">
        <v>18</v>
      </c>
    </row>
    <row r="27" spans="1:12" ht="25.5">
      <c r="A27" s="46"/>
      <c r="B27" s="23"/>
      <c r="C27" s="24"/>
      <c r="D27" s="28" t="s">
        <v>32</v>
      </c>
      <c r="E27" s="25" t="s">
        <v>99</v>
      </c>
      <c r="F27" s="26">
        <v>200</v>
      </c>
      <c r="G27" s="26">
        <v>0.5</v>
      </c>
      <c r="H27" s="26">
        <v>0</v>
      </c>
      <c r="I27" s="26">
        <v>19.8</v>
      </c>
      <c r="J27" s="26">
        <v>81</v>
      </c>
      <c r="K27" s="27" t="s">
        <v>71</v>
      </c>
      <c r="L27" s="26">
        <v>15</v>
      </c>
    </row>
    <row r="28" spans="1:12" ht="15">
      <c r="A28" s="46"/>
      <c r="B28" s="23"/>
      <c r="C28" s="24"/>
      <c r="D28" s="28" t="s">
        <v>35</v>
      </c>
      <c r="E28" s="25" t="s">
        <v>36</v>
      </c>
      <c r="F28" s="26">
        <v>30</v>
      </c>
      <c r="G28" s="26">
        <v>2.1</v>
      </c>
      <c r="H28" s="26">
        <v>0.3</v>
      </c>
      <c r="I28" s="26">
        <v>14.49</v>
      </c>
      <c r="J28" s="26">
        <v>70.14</v>
      </c>
      <c r="K28" s="27" t="s">
        <v>37</v>
      </c>
      <c r="L28" s="26">
        <v>3.05</v>
      </c>
    </row>
    <row r="29" spans="1:12" ht="15">
      <c r="A29" s="46"/>
      <c r="B29" s="23"/>
      <c r="C29" s="24"/>
      <c r="D29" s="28" t="s">
        <v>38</v>
      </c>
      <c r="E29" s="25"/>
      <c r="F29" s="26"/>
      <c r="G29" s="26"/>
      <c r="H29" s="26"/>
      <c r="I29" s="26"/>
      <c r="J29" s="26"/>
      <c r="K29" s="27"/>
      <c r="L29" s="26"/>
    </row>
    <row r="30" spans="1:12" ht="15">
      <c r="A30" s="46"/>
      <c r="B30" s="23"/>
      <c r="C30" s="24"/>
      <c r="D30" s="18" t="s">
        <v>42</v>
      </c>
      <c r="E30" s="25" t="s">
        <v>106</v>
      </c>
      <c r="F30" s="26">
        <v>60</v>
      </c>
      <c r="G30" s="26">
        <v>1.02</v>
      </c>
      <c r="H30" s="26">
        <v>3</v>
      </c>
      <c r="I30" s="26">
        <v>5.07</v>
      </c>
      <c r="J30" s="26">
        <v>51.42</v>
      </c>
      <c r="K30" s="27" t="s">
        <v>54</v>
      </c>
      <c r="L30" s="26">
        <v>20</v>
      </c>
    </row>
    <row r="31" spans="1:12" ht="15">
      <c r="A31" s="46"/>
      <c r="B31" s="23"/>
      <c r="C31" s="24"/>
      <c r="D31" s="29"/>
      <c r="E31" s="25"/>
      <c r="F31" s="26"/>
      <c r="G31" s="26"/>
      <c r="H31" s="26"/>
      <c r="I31" s="26"/>
      <c r="J31" s="26"/>
      <c r="K31" s="27"/>
      <c r="L31" s="26"/>
    </row>
    <row r="32" spans="1:12" ht="15">
      <c r="A32" s="47"/>
      <c r="B32" s="31"/>
      <c r="C32" s="32"/>
      <c r="D32" s="33" t="s">
        <v>40</v>
      </c>
      <c r="E32" s="34"/>
      <c r="F32" s="35">
        <f>SUM(F25:F31)</f>
        <v>540</v>
      </c>
      <c r="G32" s="35">
        <f>SUM(G25:G31)</f>
        <v>21.040000000000003</v>
      </c>
      <c r="H32" s="35">
        <f>SUM(H25:H31)</f>
        <v>19.989999999999998</v>
      </c>
      <c r="I32" s="35">
        <f>SUM(I25:I31)</f>
        <v>75.430000000000007</v>
      </c>
      <c r="J32" s="35">
        <f>SUM(J25:J31)</f>
        <v>566.63</v>
      </c>
      <c r="K32" s="36"/>
      <c r="L32" s="35">
        <v>96.05</v>
      </c>
    </row>
    <row r="33" spans="1:12" ht="15">
      <c r="A33" s="38">
        <f>A25</f>
        <v>1</v>
      </c>
      <c r="B33" s="38">
        <f>B25</f>
        <v>2</v>
      </c>
      <c r="C33" s="39" t="s">
        <v>41</v>
      </c>
      <c r="D33" s="28" t="s">
        <v>42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6"/>
      <c r="B34" s="23"/>
      <c r="C34" s="24"/>
      <c r="D34" s="28" t="s">
        <v>43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46"/>
      <c r="B35" s="23"/>
      <c r="C35" s="24"/>
      <c r="D35" s="28" t="s">
        <v>44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46"/>
      <c r="B36" s="23"/>
      <c r="C36" s="24"/>
      <c r="D36" s="28" t="s">
        <v>45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46"/>
      <c r="B37" s="23"/>
      <c r="C37" s="24"/>
      <c r="D37" s="28" t="s">
        <v>46</v>
      </c>
      <c r="E37" s="25"/>
      <c r="F37" s="26"/>
      <c r="G37" s="26"/>
      <c r="H37" s="26"/>
      <c r="I37" s="26"/>
      <c r="J37" s="26"/>
      <c r="K37" s="27"/>
      <c r="L37" s="26"/>
    </row>
    <row r="38" spans="1:12" ht="15">
      <c r="A38" s="46"/>
      <c r="B38" s="23"/>
      <c r="C38" s="24"/>
      <c r="D38" s="28" t="s">
        <v>47</v>
      </c>
      <c r="E38" s="25"/>
      <c r="F38" s="26"/>
      <c r="G38" s="26"/>
      <c r="H38" s="26"/>
      <c r="I38" s="26"/>
      <c r="J38" s="26"/>
      <c r="K38" s="27"/>
      <c r="L38" s="26"/>
    </row>
    <row r="39" spans="1:12" ht="15">
      <c r="A39" s="46"/>
      <c r="B39" s="23"/>
      <c r="C39" s="24"/>
      <c r="D39" s="28" t="s">
        <v>48</v>
      </c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6"/>
      <c r="B40" s="23"/>
      <c r="C40" s="24"/>
      <c r="D40" s="29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6"/>
      <c r="B41" s="23"/>
      <c r="C41" s="24"/>
      <c r="D41" s="29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7"/>
      <c r="B42" s="31"/>
      <c r="C42" s="32"/>
      <c r="D42" s="33" t="s">
        <v>40</v>
      </c>
      <c r="E42" s="34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48">
        <f>A25</f>
        <v>1</v>
      </c>
      <c r="B43" s="48">
        <f>B25</f>
        <v>2</v>
      </c>
      <c r="C43" s="56" t="s">
        <v>49</v>
      </c>
      <c r="D43" s="57"/>
      <c r="E43" s="44"/>
      <c r="F43" s="45">
        <f>F32+F42</f>
        <v>540</v>
      </c>
      <c r="G43" s="45">
        <f>G32+G42</f>
        <v>21.040000000000003</v>
      </c>
      <c r="H43" s="45">
        <f>H32+H42</f>
        <v>19.989999999999998</v>
      </c>
      <c r="I43" s="45">
        <f>I32+I42</f>
        <v>75.430000000000007</v>
      </c>
      <c r="J43" s="45">
        <f>J32+J42</f>
        <v>566.63</v>
      </c>
      <c r="K43" s="45"/>
      <c r="L43" s="45">
        <f>L32+L42</f>
        <v>96.05</v>
      </c>
    </row>
    <row r="44" spans="1:12" ht="25.5">
      <c r="A44" s="15">
        <v>1</v>
      </c>
      <c r="B44" s="16">
        <v>3</v>
      </c>
      <c r="C44" s="17" t="s">
        <v>26</v>
      </c>
      <c r="D44" s="18" t="s">
        <v>27</v>
      </c>
      <c r="E44" s="19" t="s">
        <v>55</v>
      </c>
      <c r="F44" s="20">
        <v>100</v>
      </c>
      <c r="G44" s="20">
        <v>9.3000000000000007</v>
      </c>
      <c r="H44" s="20">
        <v>6.1</v>
      </c>
      <c r="I44" s="20">
        <v>5.9</v>
      </c>
      <c r="J44" s="20">
        <v>116</v>
      </c>
      <c r="K44" s="21" t="s">
        <v>56</v>
      </c>
      <c r="L44" s="20">
        <v>38</v>
      </c>
    </row>
    <row r="45" spans="1:12" ht="15">
      <c r="A45" s="22"/>
      <c r="B45" s="23"/>
      <c r="C45" s="24"/>
      <c r="D45" s="18" t="s">
        <v>27</v>
      </c>
      <c r="E45" s="25" t="s">
        <v>57</v>
      </c>
      <c r="F45" s="26">
        <v>150</v>
      </c>
      <c r="G45" s="26">
        <v>8.3000000000000007</v>
      </c>
      <c r="H45" s="26">
        <v>6.3</v>
      </c>
      <c r="I45" s="26">
        <v>36</v>
      </c>
      <c r="J45" s="26">
        <v>233.7</v>
      </c>
      <c r="K45" s="27" t="s">
        <v>58</v>
      </c>
      <c r="L45" s="26">
        <v>20</v>
      </c>
    </row>
    <row r="46" spans="1:12" ht="25.5">
      <c r="A46" s="22"/>
      <c r="B46" s="23"/>
      <c r="C46" s="24"/>
      <c r="D46" s="28" t="s">
        <v>32</v>
      </c>
      <c r="E46" s="25" t="s">
        <v>59</v>
      </c>
      <c r="F46" s="26">
        <v>200</v>
      </c>
      <c r="G46" s="26">
        <v>0.3</v>
      </c>
      <c r="H46" s="26">
        <v>0</v>
      </c>
      <c r="I46" s="26">
        <v>10.58</v>
      </c>
      <c r="J46" s="26">
        <v>43.52</v>
      </c>
      <c r="K46" s="27" t="s">
        <v>60</v>
      </c>
      <c r="L46" s="26">
        <v>15</v>
      </c>
    </row>
    <row r="47" spans="1:12" ht="15">
      <c r="A47" s="22"/>
      <c r="B47" s="23"/>
      <c r="C47" s="24"/>
      <c r="D47" s="28" t="s">
        <v>35</v>
      </c>
      <c r="E47" s="25" t="s">
        <v>61</v>
      </c>
      <c r="F47" s="26">
        <v>30</v>
      </c>
      <c r="G47" s="26">
        <v>2.1</v>
      </c>
      <c r="H47" s="26">
        <v>0.3</v>
      </c>
      <c r="I47" s="26">
        <v>14.49</v>
      </c>
      <c r="J47" s="26">
        <v>70.14</v>
      </c>
      <c r="K47" s="27" t="s">
        <v>37</v>
      </c>
      <c r="L47" s="26">
        <v>3.05</v>
      </c>
    </row>
    <row r="48" spans="1:12" ht="15">
      <c r="A48" s="22"/>
      <c r="B48" s="23"/>
      <c r="C48" s="24"/>
      <c r="D48" s="28" t="s">
        <v>38</v>
      </c>
      <c r="E48" s="25"/>
      <c r="F48" s="26"/>
      <c r="G48" s="26"/>
      <c r="H48" s="26"/>
      <c r="I48" s="26"/>
      <c r="J48" s="26"/>
      <c r="K48" s="27"/>
      <c r="L48" s="26"/>
    </row>
    <row r="49" spans="1:12" ht="15">
      <c r="A49" s="22"/>
      <c r="B49" s="23"/>
      <c r="C49" s="24"/>
      <c r="D49" s="18" t="s">
        <v>42</v>
      </c>
      <c r="E49" s="25" t="s">
        <v>62</v>
      </c>
      <c r="F49" s="26">
        <v>60</v>
      </c>
      <c r="G49" s="26">
        <v>1.63</v>
      </c>
      <c r="H49" s="26">
        <v>2.82</v>
      </c>
      <c r="I49" s="26">
        <v>8.7200000000000006</v>
      </c>
      <c r="J49" s="26">
        <v>67</v>
      </c>
      <c r="K49" s="27" t="s">
        <v>63</v>
      </c>
      <c r="L49" s="26">
        <v>20</v>
      </c>
    </row>
    <row r="50" spans="1:12" ht="15">
      <c r="A50" s="22"/>
      <c r="B50" s="23"/>
      <c r="C50" s="24"/>
      <c r="D50" s="29"/>
      <c r="E50" s="25"/>
      <c r="F50" s="26"/>
      <c r="G50" s="26"/>
      <c r="H50" s="26"/>
      <c r="I50" s="26"/>
      <c r="J50" s="26"/>
      <c r="K50" s="27"/>
      <c r="L50" s="26"/>
    </row>
    <row r="51" spans="1:12" ht="15">
      <c r="A51" s="30"/>
      <c r="B51" s="31"/>
      <c r="C51" s="32"/>
      <c r="D51" s="33" t="s">
        <v>40</v>
      </c>
      <c r="E51" s="34"/>
      <c r="F51" s="35">
        <f>SUM(F44:F50)</f>
        <v>540</v>
      </c>
      <c r="G51" s="35">
        <f>SUM(G44:G50)</f>
        <v>21.630000000000003</v>
      </c>
      <c r="H51" s="35">
        <f>SUM(H44:H50)</f>
        <v>15.52</v>
      </c>
      <c r="I51" s="35">
        <f>SUM(I44:I50)</f>
        <v>75.69</v>
      </c>
      <c r="J51" s="35">
        <f>SUM(J44:J50)</f>
        <v>530.3599999999999</v>
      </c>
      <c r="K51" s="36"/>
      <c r="L51" s="35">
        <v>96.05</v>
      </c>
    </row>
    <row r="52" spans="1:12" ht="15">
      <c r="A52" s="37">
        <f>A44</f>
        <v>1</v>
      </c>
      <c r="B52" s="38">
        <f>B44</f>
        <v>3</v>
      </c>
      <c r="C52" s="39" t="s">
        <v>41</v>
      </c>
      <c r="D52" s="28" t="s">
        <v>42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2"/>
      <c r="B53" s="23"/>
      <c r="C53" s="24"/>
      <c r="D53" s="28" t="s">
        <v>43</v>
      </c>
      <c r="E53" s="25"/>
      <c r="F53" s="26"/>
      <c r="G53" s="26"/>
      <c r="H53" s="26"/>
      <c r="I53" s="26"/>
      <c r="J53" s="26"/>
      <c r="K53" s="27"/>
      <c r="L53" s="26"/>
    </row>
    <row r="54" spans="1:12" ht="15">
      <c r="A54" s="22"/>
      <c r="B54" s="23"/>
      <c r="C54" s="24"/>
      <c r="D54" s="28" t="s">
        <v>44</v>
      </c>
      <c r="E54" s="25"/>
      <c r="F54" s="26"/>
      <c r="G54" s="26"/>
      <c r="H54" s="26"/>
      <c r="I54" s="26"/>
      <c r="J54" s="26"/>
      <c r="K54" s="27"/>
      <c r="L54" s="26"/>
    </row>
    <row r="55" spans="1:12" ht="15">
      <c r="A55" s="22"/>
      <c r="B55" s="23"/>
      <c r="C55" s="24"/>
      <c r="D55" s="28" t="s">
        <v>45</v>
      </c>
      <c r="E55" s="25"/>
      <c r="F55" s="26"/>
      <c r="G55" s="26"/>
      <c r="H55" s="26"/>
      <c r="I55" s="26"/>
      <c r="J55" s="26"/>
      <c r="K55" s="27"/>
      <c r="L55" s="26"/>
    </row>
    <row r="56" spans="1:12" ht="15">
      <c r="A56" s="22"/>
      <c r="B56" s="23"/>
      <c r="C56" s="24"/>
      <c r="D56" s="28" t="s">
        <v>46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22"/>
      <c r="B57" s="23"/>
      <c r="C57" s="24"/>
      <c r="D57" s="28" t="s">
        <v>47</v>
      </c>
      <c r="E57" s="25"/>
      <c r="F57" s="26"/>
      <c r="G57" s="26"/>
      <c r="H57" s="26"/>
      <c r="I57" s="26"/>
      <c r="J57" s="26"/>
      <c r="K57" s="27"/>
      <c r="L57" s="26"/>
    </row>
    <row r="58" spans="1:12" ht="15">
      <c r="A58" s="22"/>
      <c r="B58" s="23"/>
      <c r="C58" s="24"/>
      <c r="D58" s="28" t="s">
        <v>48</v>
      </c>
      <c r="E58" s="25"/>
      <c r="F58" s="26"/>
      <c r="G58" s="26"/>
      <c r="H58" s="26"/>
      <c r="I58" s="26"/>
      <c r="J58" s="26"/>
      <c r="K58" s="27"/>
      <c r="L58" s="26"/>
    </row>
    <row r="59" spans="1:12" ht="15">
      <c r="A59" s="22"/>
      <c r="B59" s="23"/>
      <c r="C59" s="24"/>
      <c r="D59" s="29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2"/>
      <c r="B60" s="23"/>
      <c r="C60" s="24"/>
      <c r="D60" s="29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30"/>
      <c r="B61" s="31"/>
      <c r="C61" s="32"/>
      <c r="D61" s="33" t="s">
        <v>40</v>
      </c>
      <c r="E61" s="34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56" t="s">
        <v>49</v>
      </c>
      <c r="D62" s="57"/>
      <c r="E62" s="44"/>
      <c r="F62" s="45">
        <f>F51+F61</f>
        <v>540</v>
      </c>
      <c r="G62" s="45">
        <f>G51+G61</f>
        <v>21.630000000000003</v>
      </c>
      <c r="H62" s="45">
        <f>H51+H61</f>
        <v>15.52</v>
      </c>
      <c r="I62" s="45">
        <f>I51+I61</f>
        <v>75.69</v>
      </c>
      <c r="J62" s="45">
        <f>J51+J61</f>
        <v>530.3599999999999</v>
      </c>
      <c r="K62" s="45"/>
      <c r="L62" s="45">
        <f>L51+L61</f>
        <v>96.05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19" t="s">
        <v>64</v>
      </c>
      <c r="F63" s="20">
        <v>90</v>
      </c>
      <c r="G63" s="20">
        <v>12.7</v>
      </c>
      <c r="H63" s="20">
        <v>8.9</v>
      </c>
      <c r="I63" s="20">
        <v>6.3</v>
      </c>
      <c r="J63" s="20">
        <v>156.1</v>
      </c>
      <c r="K63" s="21" t="s">
        <v>65</v>
      </c>
      <c r="L63" s="20">
        <v>40</v>
      </c>
    </row>
    <row r="64" spans="1:12" ht="25.5">
      <c r="A64" s="22"/>
      <c r="B64" s="23"/>
      <c r="C64" s="24"/>
      <c r="D64" s="18" t="s">
        <v>27</v>
      </c>
      <c r="E64" s="25" t="s">
        <v>100</v>
      </c>
      <c r="F64" s="26">
        <v>150</v>
      </c>
      <c r="G64" s="26">
        <v>4.38</v>
      </c>
      <c r="H64" s="26">
        <v>6.58</v>
      </c>
      <c r="I64" s="26">
        <v>23.93</v>
      </c>
      <c r="J64" s="26">
        <v>171.6</v>
      </c>
      <c r="K64" s="27" t="s">
        <v>101</v>
      </c>
      <c r="L64" s="26">
        <v>18</v>
      </c>
    </row>
    <row r="65" spans="1:12" ht="15">
      <c r="A65" s="22"/>
      <c r="B65" s="23"/>
      <c r="C65" s="24"/>
      <c r="D65" s="28" t="s">
        <v>32</v>
      </c>
      <c r="E65" s="25" t="s">
        <v>83</v>
      </c>
      <c r="F65" s="26">
        <v>200</v>
      </c>
      <c r="G65" s="26">
        <v>0.16</v>
      </c>
      <c r="H65" s="26">
        <v>0.08</v>
      </c>
      <c r="I65" s="26">
        <v>7.18</v>
      </c>
      <c r="J65" s="26">
        <v>30.08</v>
      </c>
      <c r="K65" s="27" t="s">
        <v>102</v>
      </c>
      <c r="L65" s="26">
        <v>15</v>
      </c>
    </row>
    <row r="66" spans="1:12" ht="15">
      <c r="A66" s="22"/>
      <c r="B66" s="23"/>
      <c r="C66" s="24"/>
      <c r="D66" s="28" t="s">
        <v>35</v>
      </c>
      <c r="E66" s="25" t="s">
        <v>61</v>
      </c>
      <c r="F66" s="26">
        <v>30</v>
      </c>
      <c r="G66" s="26">
        <v>2.1</v>
      </c>
      <c r="H66" s="26">
        <v>0.3</v>
      </c>
      <c r="I66" s="26">
        <v>14.49</v>
      </c>
      <c r="J66" s="26">
        <v>70.14</v>
      </c>
      <c r="K66" s="27" t="s">
        <v>37</v>
      </c>
      <c r="L66" s="26">
        <v>3.05</v>
      </c>
    </row>
    <row r="67" spans="1:12" ht="15">
      <c r="A67" s="22"/>
      <c r="B67" s="23"/>
      <c r="C67" s="24"/>
      <c r="D67" s="28" t="s">
        <v>38</v>
      </c>
      <c r="E67" s="25"/>
      <c r="F67" s="26"/>
      <c r="G67" s="26"/>
      <c r="H67" s="26"/>
      <c r="I67" s="26"/>
      <c r="J67" s="26"/>
      <c r="K67" s="27"/>
      <c r="L67" s="26"/>
    </row>
    <row r="68" spans="1:12" ht="15">
      <c r="A68" s="22"/>
      <c r="B68" s="23"/>
      <c r="C68" s="24"/>
      <c r="D68" s="18" t="s">
        <v>42</v>
      </c>
      <c r="E68" s="25" t="s">
        <v>66</v>
      </c>
      <c r="F68" s="26">
        <v>60</v>
      </c>
      <c r="G68" s="26">
        <v>0.88</v>
      </c>
      <c r="H68" s="26">
        <v>3.6</v>
      </c>
      <c r="I68" s="26">
        <v>4.96</v>
      </c>
      <c r="J68" s="26">
        <v>55.68</v>
      </c>
      <c r="K68" s="27" t="s">
        <v>67</v>
      </c>
      <c r="L68" s="26">
        <v>20</v>
      </c>
    </row>
    <row r="69" spans="1:12" ht="15">
      <c r="A69" s="22"/>
      <c r="B69" s="23"/>
      <c r="C69" s="24"/>
      <c r="D69" s="29"/>
      <c r="E69" s="25"/>
      <c r="F69" s="26"/>
      <c r="G69" s="26"/>
      <c r="H69" s="26"/>
      <c r="I69" s="26"/>
      <c r="J69" s="26"/>
      <c r="K69" s="27"/>
      <c r="L69" s="26"/>
    </row>
    <row r="70" spans="1:12" ht="15">
      <c r="A70" s="30"/>
      <c r="B70" s="31"/>
      <c r="C70" s="32"/>
      <c r="D70" s="33" t="s">
        <v>40</v>
      </c>
      <c r="E70" s="34"/>
      <c r="F70" s="35">
        <f>SUM(F63:F69)</f>
        <v>530</v>
      </c>
      <c r="G70" s="35">
        <f>SUM(G63:G69)</f>
        <v>20.22</v>
      </c>
      <c r="H70" s="35">
        <f>SUM(H63:H69)</f>
        <v>19.46</v>
      </c>
      <c r="I70" s="35">
        <f>SUM(I63:I69)</f>
        <v>56.86</v>
      </c>
      <c r="J70" s="35">
        <f>SUM(J63:J69)</f>
        <v>483.59999999999997</v>
      </c>
      <c r="K70" s="36"/>
      <c r="L70" s="35">
        <v>96.05</v>
      </c>
    </row>
    <row r="71" spans="1:12" ht="15">
      <c r="A71" s="37">
        <f>A63</f>
        <v>1</v>
      </c>
      <c r="B71" s="38">
        <f>B63</f>
        <v>4</v>
      </c>
      <c r="C71" s="39" t="s">
        <v>41</v>
      </c>
      <c r="D71" s="28" t="s">
        <v>42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2"/>
      <c r="B72" s="23"/>
      <c r="C72" s="24"/>
      <c r="D72" s="28" t="s">
        <v>43</v>
      </c>
      <c r="E72" s="25"/>
      <c r="F72" s="26"/>
      <c r="G72" s="26"/>
      <c r="H72" s="26"/>
      <c r="I72" s="26"/>
      <c r="J72" s="26"/>
      <c r="K72" s="27"/>
      <c r="L72" s="26"/>
    </row>
    <row r="73" spans="1:12" ht="15">
      <c r="A73" s="22"/>
      <c r="B73" s="23"/>
      <c r="C73" s="24"/>
      <c r="D73" s="28" t="s">
        <v>44</v>
      </c>
      <c r="E73" s="25"/>
      <c r="F73" s="26"/>
      <c r="G73" s="26"/>
      <c r="H73" s="26"/>
      <c r="I73" s="26"/>
      <c r="J73" s="26"/>
      <c r="K73" s="27"/>
      <c r="L73" s="26"/>
    </row>
    <row r="74" spans="1:12" ht="15">
      <c r="A74" s="22"/>
      <c r="B74" s="23"/>
      <c r="C74" s="24"/>
      <c r="D74" s="28" t="s">
        <v>45</v>
      </c>
      <c r="E74" s="25"/>
      <c r="F74" s="26"/>
      <c r="G74" s="26"/>
      <c r="H74" s="26"/>
      <c r="I74" s="26"/>
      <c r="J74" s="26"/>
      <c r="K74" s="27"/>
      <c r="L74" s="26"/>
    </row>
    <row r="75" spans="1:12" ht="15">
      <c r="A75" s="22"/>
      <c r="B75" s="23"/>
      <c r="C75" s="24"/>
      <c r="D75" s="28" t="s">
        <v>46</v>
      </c>
      <c r="E75" s="25"/>
      <c r="F75" s="26"/>
      <c r="G75" s="26"/>
      <c r="H75" s="26"/>
      <c r="I75" s="26"/>
      <c r="J75" s="26"/>
      <c r="K75" s="27"/>
      <c r="L75" s="26"/>
    </row>
    <row r="76" spans="1:12" ht="15">
      <c r="A76" s="22"/>
      <c r="B76" s="23"/>
      <c r="C76" s="24"/>
      <c r="D76" s="28" t="s">
        <v>47</v>
      </c>
      <c r="E76" s="25"/>
      <c r="F76" s="26"/>
      <c r="G76" s="26"/>
      <c r="H76" s="26"/>
      <c r="I76" s="26"/>
      <c r="J76" s="26"/>
      <c r="K76" s="27"/>
      <c r="L76" s="26"/>
    </row>
    <row r="77" spans="1:12" ht="15">
      <c r="A77" s="22"/>
      <c r="B77" s="23"/>
      <c r="C77" s="24"/>
      <c r="D77" s="28" t="s">
        <v>48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22"/>
      <c r="B78" s="23"/>
      <c r="C78" s="24"/>
      <c r="D78" s="29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2"/>
      <c r="B79" s="23"/>
      <c r="C79" s="24"/>
      <c r="D79" s="29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30"/>
      <c r="B80" s="31"/>
      <c r="C80" s="32"/>
      <c r="D80" s="33" t="s">
        <v>40</v>
      </c>
      <c r="E80" s="34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56" t="s">
        <v>49</v>
      </c>
      <c r="D81" s="57"/>
      <c r="E81" s="44"/>
      <c r="F81" s="45">
        <f>F70+F80</f>
        <v>530</v>
      </c>
      <c r="G81" s="45">
        <f>G70+G80</f>
        <v>20.22</v>
      </c>
      <c r="H81" s="45">
        <f>H70+H80</f>
        <v>19.46</v>
      </c>
      <c r="I81" s="45">
        <f>I70+I80</f>
        <v>56.86</v>
      </c>
      <c r="J81" s="45">
        <f>J70+J80</f>
        <v>483.59999999999997</v>
      </c>
      <c r="K81" s="45"/>
      <c r="L81" s="45">
        <f>L70+L80</f>
        <v>96.05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68</v>
      </c>
      <c r="F82" s="20">
        <v>200</v>
      </c>
      <c r="G82" s="20">
        <v>14.54</v>
      </c>
      <c r="H82" s="20">
        <v>15.46</v>
      </c>
      <c r="I82" s="20">
        <v>34.200000000000003</v>
      </c>
      <c r="J82" s="20">
        <v>334.41</v>
      </c>
      <c r="K82" s="21" t="s">
        <v>69</v>
      </c>
      <c r="L82" s="20">
        <v>53</v>
      </c>
    </row>
    <row r="83" spans="1:12" ht="15">
      <c r="A83" s="22"/>
      <c r="B83" s="23"/>
      <c r="C83" s="24"/>
      <c r="D83" s="29"/>
      <c r="E83" s="25"/>
      <c r="F83" s="26"/>
      <c r="G83" s="26"/>
      <c r="H83" s="26"/>
      <c r="I83" s="26"/>
      <c r="J83" s="26"/>
      <c r="K83" s="27"/>
      <c r="L83" s="26"/>
    </row>
    <row r="84" spans="1:12" ht="25.5">
      <c r="A84" s="22"/>
      <c r="B84" s="23"/>
      <c r="C84" s="24"/>
      <c r="D84" s="28" t="s">
        <v>32</v>
      </c>
      <c r="E84" s="25" t="s">
        <v>70</v>
      </c>
      <c r="F84" s="26">
        <v>200</v>
      </c>
      <c r="G84" s="26">
        <v>0.5</v>
      </c>
      <c r="H84" s="26">
        <v>0</v>
      </c>
      <c r="I84" s="26">
        <v>19.8</v>
      </c>
      <c r="J84" s="26">
        <v>81</v>
      </c>
      <c r="K84" s="27" t="s">
        <v>71</v>
      </c>
      <c r="L84" s="26">
        <v>15</v>
      </c>
    </row>
    <row r="85" spans="1:12" ht="15">
      <c r="A85" s="22"/>
      <c r="B85" s="23"/>
      <c r="C85" s="24"/>
      <c r="D85" s="28" t="s">
        <v>35</v>
      </c>
      <c r="E85" s="25" t="s">
        <v>61</v>
      </c>
      <c r="F85" s="26">
        <v>40</v>
      </c>
      <c r="G85" s="26">
        <v>3.16</v>
      </c>
      <c r="H85" s="26">
        <v>0.4</v>
      </c>
      <c r="I85" s="26">
        <v>19.32</v>
      </c>
      <c r="J85" s="26">
        <v>93.52</v>
      </c>
      <c r="K85" s="27" t="s">
        <v>37</v>
      </c>
      <c r="L85" s="26">
        <v>4.05</v>
      </c>
    </row>
    <row r="86" spans="1:12" ht="15">
      <c r="A86" s="22"/>
      <c r="B86" s="23"/>
      <c r="C86" s="24"/>
      <c r="D86" s="28" t="s">
        <v>38</v>
      </c>
      <c r="E86" s="25"/>
      <c r="F86" s="26"/>
      <c r="G86" s="26"/>
      <c r="H86" s="26"/>
      <c r="I86" s="26"/>
      <c r="J86" s="26"/>
      <c r="K86" s="27"/>
      <c r="L86" s="26"/>
    </row>
    <row r="87" spans="1:12" ht="15">
      <c r="A87" s="22"/>
      <c r="B87" s="23"/>
      <c r="C87" s="24"/>
      <c r="D87" s="18" t="s">
        <v>42</v>
      </c>
      <c r="E87" s="25" t="s">
        <v>72</v>
      </c>
      <c r="F87" s="26">
        <v>60</v>
      </c>
      <c r="G87" s="26">
        <v>1.7</v>
      </c>
      <c r="H87" s="26">
        <v>0.1</v>
      </c>
      <c r="I87" s="26">
        <v>3.5</v>
      </c>
      <c r="J87" s="26">
        <v>22.1</v>
      </c>
      <c r="K87" s="27" t="s">
        <v>73</v>
      </c>
      <c r="L87" s="26">
        <v>24</v>
      </c>
    </row>
    <row r="88" spans="1:12" ht="15">
      <c r="A88" s="22"/>
      <c r="B88" s="23"/>
      <c r="C88" s="24"/>
      <c r="D88" s="29"/>
      <c r="E88" s="25"/>
      <c r="F88" s="26"/>
      <c r="G88" s="26"/>
      <c r="H88" s="26"/>
      <c r="I88" s="26"/>
      <c r="J88" s="26"/>
      <c r="K88" s="27"/>
      <c r="L88" s="26"/>
    </row>
    <row r="89" spans="1:12" ht="15">
      <c r="A89" s="30"/>
      <c r="B89" s="31"/>
      <c r="C89" s="32"/>
      <c r="D89" s="33" t="s">
        <v>40</v>
      </c>
      <c r="E89" s="34"/>
      <c r="F89" s="35">
        <f>SUM(F82:F88)</f>
        <v>500</v>
      </c>
      <c r="G89" s="35">
        <f>SUM(G82:G88)</f>
        <v>19.899999999999999</v>
      </c>
      <c r="H89" s="35">
        <f>SUM(H82:H88)</f>
        <v>15.96</v>
      </c>
      <c r="I89" s="35">
        <f>SUM(I82:I88)</f>
        <v>76.819999999999993</v>
      </c>
      <c r="J89" s="35">
        <f>SUM(J82:J88)</f>
        <v>531.03</v>
      </c>
      <c r="K89" s="36"/>
      <c r="L89" s="35">
        <v>96.05</v>
      </c>
    </row>
    <row r="90" spans="1:12" ht="15">
      <c r="A90" s="37">
        <f>A82</f>
        <v>1</v>
      </c>
      <c r="B90" s="38">
        <f>B82</f>
        <v>5</v>
      </c>
      <c r="C90" s="39" t="s">
        <v>41</v>
      </c>
      <c r="D90" s="28" t="s">
        <v>42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2"/>
      <c r="B91" s="23"/>
      <c r="C91" s="24"/>
      <c r="D91" s="28" t="s">
        <v>43</v>
      </c>
      <c r="E91" s="25"/>
      <c r="F91" s="26"/>
      <c r="G91" s="26"/>
      <c r="H91" s="26"/>
      <c r="I91" s="26"/>
      <c r="J91" s="26"/>
      <c r="K91" s="27"/>
      <c r="L91" s="26"/>
    </row>
    <row r="92" spans="1:12" ht="15">
      <c r="A92" s="22"/>
      <c r="B92" s="23"/>
      <c r="C92" s="24"/>
      <c r="D92" s="28" t="s">
        <v>44</v>
      </c>
      <c r="E92" s="25"/>
      <c r="F92" s="26"/>
      <c r="G92" s="26"/>
      <c r="H92" s="26"/>
      <c r="I92" s="26"/>
      <c r="J92" s="26"/>
      <c r="K92" s="27"/>
      <c r="L92" s="26"/>
    </row>
    <row r="93" spans="1:12" ht="15">
      <c r="A93" s="22"/>
      <c r="B93" s="23"/>
      <c r="C93" s="24"/>
      <c r="D93" s="28" t="s">
        <v>45</v>
      </c>
      <c r="E93" s="25"/>
      <c r="F93" s="26"/>
      <c r="G93" s="26"/>
      <c r="H93" s="26"/>
      <c r="I93" s="26"/>
      <c r="J93" s="26"/>
      <c r="K93" s="27"/>
      <c r="L93" s="26"/>
    </row>
    <row r="94" spans="1:12" ht="15">
      <c r="A94" s="22"/>
      <c r="B94" s="23"/>
      <c r="C94" s="24"/>
      <c r="D94" s="28" t="s">
        <v>46</v>
      </c>
      <c r="E94" s="25"/>
      <c r="F94" s="26"/>
      <c r="G94" s="26"/>
      <c r="H94" s="26"/>
      <c r="I94" s="26"/>
      <c r="J94" s="26"/>
      <c r="K94" s="27"/>
      <c r="L94" s="26"/>
    </row>
    <row r="95" spans="1:12" ht="15">
      <c r="A95" s="22"/>
      <c r="B95" s="23"/>
      <c r="C95" s="24"/>
      <c r="D95" s="28" t="s">
        <v>47</v>
      </c>
      <c r="E95" s="25"/>
      <c r="F95" s="26"/>
      <c r="G95" s="26"/>
      <c r="H95" s="26"/>
      <c r="I95" s="26"/>
      <c r="J95" s="26"/>
      <c r="K95" s="27"/>
      <c r="L95" s="26"/>
    </row>
    <row r="96" spans="1:12" ht="15">
      <c r="A96" s="22"/>
      <c r="B96" s="23"/>
      <c r="C96" s="24"/>
      <c r="D96" s="28" t="s">
        <v>48</v>
      </c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2"/>
      <c r="B97" s="23"/>
      <c r="C97" s="24"/>
      <c r="D97" s="29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2"/>
      <c r="B98" s="23"/>
      <c r="C98" s="24"/>
      <c r="D98" s="29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30"/>
      <c r="B99" s="31"/>
      <c r="C99" s="32"/>
      <c r="D99" s="33" t="s">
        <v>40</v>
      </c>
      <c r="E99" s="34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56" t="s">
        <v>49</v>
      </c>
      <c r="D100" s="57"/>
      <c r="E100" s="44"/>
      <c r="F100" s="45">
        <f>F89+F99</f>
        <v>500</v>
      </c>
      <c r="G100" s="45">
        <f>G89+G99</f>
        <v>19.899999999999999</v>
      </c>
      <c r="H100" s="45">
        <f>H89+H99</f>
        <v>15.96</v>
      </c>
      <c r="I100" s="45">
        <f>I89+I99</f>
        <v>76.819999999999993</v>
      </c>
      <c r="J100" s="45">
        <f>J89+J99</f>
        <v>531.03</v>
      </c>
      <c r="K100" s="45"/>
      <c r="L100" s="45">
        <f>L89+L99</f>
        <v>96.05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74</v>
      </c>
      <c r="F101" s="20">
        <v>200</v>
      </c>
      <c r="G101" s="20">
        <v>5.55</v>
      </c>
      <c r="H101" s="20">
        <v>9.74</v>
      </c>
      <c r="I101" s="20">
        <v>38.5</v>
      </c>
      <c r="J101" s="20">
        <v>264.55</v>
      </c>
      <c r="K101" s="21" t="s">
        <v>75</v>
      </c>
      <c r="L101" s="20">
        <v>35</v>
      </c>
    </row>
    <row r="102" spans="1:12" ht="15">
      <c r="A102" s="22"/>
      <c r="B102" s="23"/>
      <c r="C102" s="24"/>
      <c r="D102" s="18" t="s">
        <v>27</v>
      </c>
      <c r="E102" s="25" t="s">
        <v>76</v>
      </c>
      <c r="F102" s="26">
        <v>70</v>
      </c>
      <c r="G102" s="26">
        <v>5.08</v>
      </c>
      <c r="H102" s="26">
        <v>2.98</v>
      </c>
      <c r="I102" s="26">
        <v>18.850000000000001</v>
      </c>
      <c r="J102" s="26">
        <v>122.54</v>
      </c>
      <c r="K102" s="27" t="s">
        <v>31</v>
      </c>
      <c r="L102" s="26">
        <v>28</v>
      </c>
    </row>
    <row r="103" spans="1:12" ht="25.5">
      <c r="A103" s="22"/>
      <c r="B103" s="23"/>
      <c r="C103" s="24"/>
      <c r="D103" s="28" t="s">
        <v>32</v>
      </c>
      <c r="E103" s="25" t="s">
        <v>33</v>
      </c>
      <c r="F103" s="26">
        <v>200</v>
      </c>
      <c r="G103" s="26">
        <v>0.2</v>
      </c>
      <c r="H103" s="26">
        <v>0</v>
      </c>
      <c r="I103" s="26">
        <v>10.38</v>
      </c>
      <c r="J103" s="26">
        <v>42.32</v>
      </c>
      <c r="K103" s="27" t="s">
        <v>34</v>
      </c>
      <c r="L103" s="26">
        <v>10</v>
      </c>
    </row>
    <row r="104" spans="1:12" ht="15">
      <c r="A104" s="22"/>
      <c r="B104" s="23"/>
      <c r="C104" s="24"/>
      <c r="D104" s="28" t="s">
        <v>35</v>
      </c>
      <c r="E104" s="25" t="s">
        <v>36</v>
      </c>
      <c r="F104" s="26">
        <v>30</v>
      </c>
      <c r="G104" s="26">
        <v>2.37</v>
      </c>
      <c r="H104" s="26">
        <v>0.3</v>
      </c>
      <c r="I104" s="26">
        <v>14.49</v>
      </c>
      <c r="J104" s="26">
        <v>70.14</v>
      </c>
      <c r="K104" s="27" t="s">
        <v>77</v>
      </c>
      <c r="L104" s="26">
        <v>3.05</v>
      </c>
    </row>
    <row r="105" spans="1:12" ht="15">
      <c r="A105" s="22"/>
      <c r="B105" s="23"/>
      <c r="C105" s="24"/>
      <c r="D105" s="28" t="s">
        <v>38</v>
      </c>
      <c r="E105" s="25" t="s">
        <v>98</v>
      </c>
      <c r="F105" s="26">
        <v>100</v>
      </c>
      <c r="G105" s="26">
        <v>0.4</v>
      </c>
      <c r="H105" s="26">
        <v>0.4</v>
      </c>
      <c r="I105" s="26">
        <v>9.8000000000000007</v>
      </c>
      <c r="J105" s="26">
        <v>47</v>
      </c>
      <c r="K105" s="27" t="s">
        <v>39</v>
      </c>
      <c r="L105" s="26">
        <v>20</v>
      </c>
    </row>
    <row r="106" spans="1:12" ht="15">
      <c r="A106" s="22"/>
      <c r="B106" s="23"/>
      <c r="C106" s="24"/>
      <c r="D106" s="29"/>
      <c r="E106" s="25"/>
      <c r="F106" s="26"/>
      <c r="G106" s="26"/>
      <c r="H106" s="26"/>
      <c r="I106" s="26"/>
      <c r="J106" s="26"/>
      <c r="K106" s="27"/>
      <c r="L106" s="26"/>
    </row>
    <row r="107" spans="1:12" ht="15">
      <c r="A107" s="22"/>
      <c r="B107" s="23"/>
      <c r="C107" s="24"/>
      <c r="D107" s="29"/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30"/>
      <c r="B108" s="31"/>
      <c r="C108" s="32"/>
      <c r="D108" s="33" t="s">
        <v>40</v>
      </c>
      <c r="E108" s="34"/>
      <c r="F108" s="35">
        <f>SUM(F101:F107)</f>
        <v>600</v>
      </c>
      <c r="G108" s="35">
        <f>SUM(G101:G107)</f>
        <v>13.6</v>
      </c>
      <c r="H108" s="35">
        <f>SUM(H101:H107)</f>
        <v>13.420000000000002</v>
      </c>
      <c r="I108" s="35">
        <f>SUM(I101:I107)</f>
        <v>92.02</v>
      </c>
      <c r="J108" s="35">
        <f>SUM(J101:J107)</f>
        <v>546.54999999999995</v>
      </c>
      <c r="K108" s="36"/>
      <c r="L108" s="35">
        <v>96.05</v>
      </c>
    </row>
    <row r="109" spans="1:12" ht="15">
      <c r="A109" s="37">
        <f>A101</f>
        <v>2</v>
      </c>
      <c r="B109" s="38">
        <f>B101</f>
        <v>1</v>
      </c>
      <c r="C109" s="39" t="s">
        <v>41</v>
      </c>
      <c r="D109" s="28" t="s">
        <v>42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2"/>
      <c r="B110" s="23"/>
      <c r="C110" s="24"/>
      <c r="D110" s="28" t="s">
        <v>43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2"/>
      <c r="B111" s="23"/>
      <c r="C111" s="24"/>
      <c r="D111" s="28" t="s">
        <v>44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>
      <c r="A112" s="22"/>
      <c r="B112" s="23"/>
      <c r="C112" s="24"/>
      <c r="D112" s="28" t="s">
        <v>45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2"/>
      <c r="B113" s="23"/>
      <c r="C113" s="24"/>
      <c r="D113" s="28" t="s">
        <v>46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2"/>
      <c r="B114" s="23"/>
      <c r="C114" s="24"/>
      <c r="D114" s="28" t="s">
        <v>47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22"/>
      <c r="B115" s="23"/>
      <c r="C115" s="24"/>
      <c r="D115" s="28" t="s">
        <v>48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2"/>
      <c r="B116" s="23"/>
      <c r="C116" s="24"/>
      <c r="D116" s="29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2"/>
      <c r="B117" s="23"/>
      <c r="C117" s="24"/>
      <c r="D117" s="29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30"/>
      <c r="B118" s="31"/>
      <c r="C118" s="32"/>
      <c r="D118" s="33" t="s">
        <v>40</v>
      </c>
      <c r="E118" s="34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>
      <c r="A119" s="42">
        <f>A101</f>
        <v>2</v>
      </c>
      <c r="B119" s="43">
        <f>B101</f>
        <v>1</v>
      </c>
      <c r="C119" s="56" t="s">
        <v>49</v>
      </c>
      <c r="D119" s="57"/>
      <c r="E119" s="44"/>
      <c r="F119" s="45">
        <f>F108+F118</f>
        <v>600</v>
      </c>
      <c r="G119" s="45">
        <f>G108+G118</f>
        <v>13.6</v>
      </c>
      <c r="H119" s="45">
        <f>H108+H118</f>
        <v>13.420000000000002</v>
      </c>
      <c r="I119" s="45">
        <f>I108+I118</f>
        <v>92.02</v>
      </c>
      <c r="J119" s="45">
        <f>J108+J118</f>
        <v>546.54999999999995</v>
      </c>
      <c r="K119" s="45"/>
      <c r="L119" s="45">
        <f>L108+L118</f>
        <v>96.05</v>
      </c>
    </row>
    <row r="120" spans="1:12" ht="25.5">
      <c r="A120" s="46">
        <v>2</v>
      </c>
      <c r="B120" s="23">
        <v>2</v>
      </c>
      <c r="C120" s="17" t="s">
        <v>26</v>
      </c>
      <c r="D120" s="18" t="s">
        <v>27</v>
      </c>
      <c r="E120" s="19" t="s">
        <v>78</v>
      </c>
      <c r="F120" s="20">
        <v>90</v>
      </c>
      <c r="G120" s="20">
        <v>10.6</v>
      </c>
      <c r="H120" s="20">
        <v>9.11</v>
      </c>
      <c r="I120" s="20">
        <v>4.93</v>
      </c>
      <c r="J120" s="20">
        <v>144.11000000000001</v>
      </c>
      <c r="K120" s="21" t="s">
        <v>79</v>
      </c>
      <c r="L120" s="20">
        <v>40</v>
      </c>
    </row>
    <row r="121" spans="1:12" ht="15">
      <c r="A121" s="46"/>
      <c r="B121" s="23"/>
      <c r="C121" s="24"/>
      <c r="D121" s="18" t="s">
        <v>27</v>
      </c>
      <c r="E121" s="25" t="s">
        <v>52</v>
      </c>
      <c r="F121" s="26">
        <v>150</v>
      </c>
      <c r="G121" s="26">
        <v>5.4</v>
      </c>
      <c r="H121" s="26">
        <v>4.9000000000000004</v>
      </c>
      <c r="I121" s="26">
        <v>32.799999999999997</v>
      </c>
      <c r="J121" s="26">
        <v>196.8</v>
      </c>
      <c r="K121" s="27" t="s">
        <v>53</v>
      </c>
      <c r="L121" s="26">
        <v>18</v>
      </c>
    </row>
    <row r="122" spans="1:12" ht="25.5">
      <c r="A122" s="46"/>
      <c r="B122" s="23"/>
      <c r="C122" s="24"/>
      <c r="D122" s="28" t="s">
        <v>32</v>
      </c>
      <c r="E122" s="25" t="s">
        <v>80</v>
      </c>
      <c r="F122" s="26">
        <v>200</v>
      </c>
      <c r="G122" s="26">
        <v>0.3</v>
      </c>
      <c r="H122" s="26">
        <v>0</v>
      </c>
      <c r="I122" s="26">
        <v>10.58</v>
      </c>
      <c r="J122" s="26">
        <v>43.52</v>
      </c>
      <c r="K122" s="27" t="s">
        <v>81</v>
      </c>
      <c r="L122" s="26">
        <v>15</v>
      </c>
    </row>
    <row r="123" spans="1:12" ht="15">
      <c r="A123" s="46"/>
      <c r="B123" s="23"/>
      <c r="C123" s="24"/>
      <c r="D123" s="28" t="s">
        <v>35</v>
      </c>
      <c r="E123" s="25" t="s">
        <v>61</v>
      </c>
      <c r="F123" s="26">
        <v>30</v>
      </c>
      <c r="G123" s="26">
        <v>2.1</v>
      </c>
      <c r="H123" s="26">
        <v>0.3</v>
      </c>
      <c r="I123" s="26">
        <v>14.49</v>
      </c>
      <c r="J123" s="26">
        <v>70.14</v>
      </c>
      <c r="K123" s="27" t="s">
        <v>37</v>
      </c>
      <c r="L123" s="26">
        <v>3.05</v>
      </c>
    </row>
    <row r="124" spans="1:12" ht="15">
      <c r="A124" s="46"/>
      <c r="B124" s="23"/>
      <c r="C124" s="24"/>
      <c r="D124" s="28" t="s">
        <v>38</v>
      </c>
      <c r="E124" s="25"/>
      <c r="F124" s="26"/>
      <c r="G124" s="26"/>
      <c r="H124" s="26"/>
      <c r="I124" s="26"/>
      <c r="J124" s="26"/>
      <c r="K124" s="27"/>
      <c r="L124" s="26"/>
    </row>
    <row r="125" spans="1:12" ht="15">
      <c r="A125" s="46"/>
      <c r="B125" s="23"/>
      <c r="C125" s="24"/>
      <c r="D125" s="18" t="s">
        <v>42</v>
      </c>
      <c r="E125" s="25" t="s">
        <v>106</v>
      </c>
      <c r="F125" s="26">
        <v>60</v>
      </c>
      <c r="G125" s="26">
        <v>1.02</v>
      </c>
      <c r="H125" s="26">
        <v>3</v>
      </c>
      <c r="I125" s="26">
        <v>5.07</v>
      </c>
      <c r="J125" s="26">
        <v>51.42</v>
      </c>
      <c r="K125" s="27" t="s">
        <v>54</v>
      </c>
      <c r="L125" s="26">
        <v>20</v>
      </c>
    </row>
    <row r="126" spans="1:12" ht="15">
      <c r="A126" s="46"/>
      <c r="B126" s="23"/>
      <c r="C126" s="24"/>
      <c r="D126" s="29"/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47"/>
      <c r="B127" s="31"/>
      <c r="C127" s="32"/>
      <c r="D127" s="33" t="s">
        <v>40</v>
      </c>
      <c r="E127" s="34"/>
      <c r="F127" s="35">
        <f>SUM(F120:F126)</f>
        <v>530</v>
      </c>
      <c r="G127" s="35">
        <f>SUM(G120:G126)</f>
        <v>19.420000000000002</v>
      </c>
      <c r="H127" s="35">
        <f>SUM(H120:H126)</f>
        <v>17.310000000000002</v>
      </c>
      <c r="I127" s="35">
        <f>SUM(I120:I126)</f>
        <v>67.87</v>
      </c>
      <c r="J127" s="35">
        <f>SUM(J120:J126)</f>
        <v>505.99</v>
      </c>
      <c r="K127" s="36"/>
      <c r="L127" s="35">
        <v>96.05</v>
      </c>
    </row>
    <row r="128" spans="1:12" ht="15">
      <c r="A128" s="38">
        <f>A120</f>
        <v>2</v>
      </c>
      <c r="B128" s="38">
        <f>B120</f>
        <v>2</v>
      </c>
      <c r="C128" s="39" t="s">
        <v>41</v>
      </c>
      <c r="D128" s="28" t="s">
        <v>42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6"/>
      <c r="B129" s="23"/>
      <c r="C129" s="24"/>
      <c r="D129" s="28" t="s">
        <v>43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46"/>
      <c r="B130" s="23"/>
      <c r="C130" s="24"/>
      <c r="D130" s="28" t="s">
        <v>44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>
      <c r="A131" s="46"/>
      <c r="B131" s="23"/>
      <c r="C131" s="24"/>
      <c r="D131" s="28" t="s">
        <v>45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>
      <c r="A132" s="46"/>
      <c r="B132" s="23"/>
      <c r="C132" s="24"/>
      <c r="D132" s="28" t="s">
        <v>46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>
      <c r="A133" s="46"/>
      <c r="B133" s="23"/>
      <c r="C133" s="24"/>
      <c r="D133" s="28" t="s">
        <v>47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>
      <c r="A134" s="46"/>
      <c r="B134" s="23"/>
      <c r="C134" s="24"/>
      <c r="D134" s="28" t="s">
        <v>48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>
      <c r="A135" s="46"/>
      <c r="B135" s="23"/>
      <c r="C135" s="24"/>
      <c r="D135" s="29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6"/>
      <c r="B136" s="23"/>
      <c r="C136" s="24"/>
      <c r="D136" s="29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7"/>
      <c r="B137" s="31"/>
      <c r="C137" s="32"/>
      <c r="D137" s="33" t="s">
        <v>40</v>
      </c>
      <c r="E137" s="34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>
      <c r="A138" s="48">
        <f>A120</f>
        <v>2</v>
      </c>
      <c r="B138" s="48">
        <f>B120</f>
        <v>2</v>
      </c>
      <c r="C138" s="56" t="s">
        <v>49</v>
      </c>
      <c r="D138" s="57"/>
      <c r="E138" s="44"/>
      <c r="F138" s="45">
        <f>F127+F137</f>
        <v>530</v>
      </c>
      <c r="G138" s="45">
        <f>G127+G137</f>
        <v>19.420000000000002</v>
      </c>
      <c r="H138" s="45">
        <f>H127+H137</f>
        <v>17.310000000000002</v>
      </c>
      <c r="I138" s="45">
        <f>I127+I137</f>
        <v>67.87</v>
      </c>
      <c r="J138" s="45">
        <f>J127+J137</f>
        <v>505.99</v>
      </c>
      <c r="K138" s="45"/>
      <c r="L138" s="45">
        <f>L127+L137</f>
        <v>96.05</v>
      </c>
    </row>
    <row r="139" spans="1:12" ht="25.5">
      <c r="A139" s="15">
        <v>2</v>
      </c>
      <c r="B139" s="16">
        <v>3</v>
      </c>
      <c r="C139" s="17" t="s">
        <v>26</v>
      </c>
      <c r="D139" s="18" t="s">
        <v>27</v>
      </c>
      <c r="E139" s="19" t="s">
        <v>103</v>
      </c>
      <c r="F139" s="20">
        <v>105</v>
      </c>
      <c r="G139" s="20">
        <v>12.83</v>
      </c>
      <c r="H139" s="20">
        <v>12.97</v>
      </c>
      <c r="I139" s="20">
        <v>10.27</v>
      </c>
      <c r="J139" s="20">
        <v>209.13</v>
      </c>
      <c r="K139" s="21" t="s">
        <v>82</v>
      </c>
      <c r="L139" s="20">
        <v>40</v>
      </c>
    </row>
    <row r="140" spans="1:12" ht="15">
      <c r="A140" s="22"/>
      <c r="B140" s="23"/>
      <c r="C140" s="24"/>
      <c r="D140" s="18" t="s">
        <v>27</v>
      </c>
      <c r="E140" s="25" t="s">
        <v>104</v>
      </c>
      <c r="F140" s="26">
        <v>150</v>
      </c>
      <c r="G140" s="26">
        <v>3.7</v>
      </c>
      <c r="H140" s="26">
        <v>4.8</v>
      </c>
      <c r="I140" s="26">
        <v>36.5</v>
      </c>
      <c r="J140" s="26">
        <v>203.5</v>
      </c>
      <c r="K140" s="27" t="s">
        <v>105</v>
      </c>
      <c r="L140" s="26">
        <v>18</v>
      </c>
    </row>
    <row r="141" spans="1:12" ht="38.25">
      <c r="A141" s="22"/>
      <c r="B141" s="23"/>
      <c r="C141" s="24"/>
      <c r="D141" s="28" t="s">
        <v>32</v>
      </c>
      <c r="E141" s="25" t="s">
        <v>83</v>
      </c>
      <c r="F141" s="26">
        <v>200</v>
      </c>
      <c r="G141" s="26">
        <v>0.16</v>
      </c>
      <c r="H141" s="26">
        <v>0.08</v>
      </c>
      <c r="I141" s="26">
        <v>7.18</v>
      </c>
      <c r="J141" s="26">
        <v>30.08</v>
      </c>
      <c r="K141" s="27" t="s">
        <v>84</v>
      </c>
      <c r="L141" s="26">
        <v>15</v>
      </c>
    </row>
    <row r="142" spans="1:12" ht="15.75" customHeight="1">
      <c r="A142" s="22"/>
      <c r="B142" s="23"/>
      <c r="C142" s="24"/>
      <c r="D142" s="28" t="s">
        <v>35</v>
      </c>
      <c r="E142" s="25" t="s">
        <v>36</v>
      </c>
      <c r="F142" s="26">
        <v>30</v>
      </c>
      <c r="G142" s="26">
        <v>2.1</v>
      </c>
      <c r="H142" s="26">
        <v>0.3</v>
      </c>
      <c r="I142" s="26">
        <v>14.49</v>
      </c>
      <c r="J142" s="26">
        <v>70.14</v>
      </c>
      <c r="K142" s="27" t="s">
        <v>37</v>
      </c>
      <c r="L142" s="26">
        <v>3.05</v>
      </c>
    </row>
    <row r="143" spans="1:12" ht="15">
      <c r="A143" s="22"/>
      <c r="B143" s="23"/>
      <c r="C143" s="24"/>
      <c r="D143" s="28" t="s">
        <v>38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>
      <c r="A144" s="22"/>
      <c r="B144" s="23"/>
      <c r="C144" s="24"/>
      <c r="D144" s="18" t="s">
        <v>42</v>
      </c>
      <c r="E144" s="25" t="s">
        <v>66</v>
      </c>
      <c r="F144" s="26">
        <v>60</v>
      </c>
      <c r="G144" s="26">
        <v>0.88</v>
      </c>
      <c r="H144" s="26">
        <v>3.6</v>
      </c>
      <c r="I144" s="26">
        <v>4.96</v>
      </c>
      <c r="J144" s="26">
        <v>55.68</v>
      </c>
      <c r="K144" s="27" t="s">
        <v>67</v>
      </c>
      <c r="L144" s="26">
        <v>20</v>
      </c>
    </row>
    <row r="145" spans="1:12" ht="15">
      <c r="A145" s="22"/>
      <c r="B145" s="23"/>
      <c r="C145" s="24"/>
      <c r="D145" s="29"/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30"/>
      <c r="B146" s="31"/>
      <c r="C146" s="32"/>
      <c r="D146" s="33" t="s">
        <v>40</v>
      </c>
      <c r="E146" s="34"/>
      <c r="F146" s="35">
        <f>SUM(F139:F145)</f>
        <v>545</v>
      </c>
      <c r="G146" s="35">
        <f>SUM(G139:G145)</f>
        <v>19.670000000000002</v>
      </c>
      <c r="H146" s="35">
        <f>SUM(H139:H145)</f>
        <v>21.75</v>
      </c>
      <c r="I146" s="35">
        <f>SUM(I139:I145)</f>
        <v>73.399999999999991</v>
      </c>
      <c r="J146" s="35">
        <f>SUM(J139:J145)</f>
        <v>568.53</v>
      </c>
      <c r="K146" s="36"/>
      <c r="L146" s="35">
        <v>96.05</v>
      </c>
    </row>
    <row r="147" spans="1:12" ht="15">
      <c r="A147" s="37">
        <f>A139</f>
        <v>2</v>
      </c>
      <c r="B147" s="38">
        <f>B139</f>
        <v>3</v>
      </c>
      <c r="C147" s="39" t="s">
        <v>41</v>
      </c>
      <c r="D147" s="28" t="s">
        <v>42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2"/>
      <c r="B148" s="23"/>
      <c r="C148" s="24"/>
      <c r="D148" s="28" t="s">
        <v>43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2"/>
      <c r="B149" s="23"/>
      <c r="C149" s="24"/>
      <c r="D149" s="28" t="s">
        <v>44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2"/>
      <c r="B150" s="23"/>
      <c r="C150" s="24"/>
      <c r="D150" s="28" t="s">
        <v>45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2"/>
      <c r="B151" s="23"/>
      <c r="C151" s="24"/>
      <c r="D151" s="28" t="s">
        <v>46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2"/>
      <c r="B152" s="23"/>
      <c r="C152" s="24"/>
      <c r="D152" s="28" t="s">
        <v>47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22"/>
      <c r="B153" s="23"/>
      <c r="C153" s="24"/>
      <c r="D153" s="28" t="s">
        <v>48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2"/>
      <c r="B154" s="23"/>
      <c r="C154" s="24"/>
      <c r="D154" s="29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2"/>
      <c r="B155" s="23"/>
      <c r="C155" s="24"/>
      <c r="D155" s="29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30"/>
      <c r="B156" s="31"/>
      <c r="C156" s="32"/>
      <c r="D156" s="33" t="s">
        <v>40</v>
      </c>
      <c r="E156" s="34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>
      <c r="A157" s="42">
        <f>A139</f>
        <v>2</v>
      </c>
      <c r="B157" s="43">
        <f>B139</f>
        <v>3</v>
      </c>
      <c r="C157" s="56" t="s">
        <v>49</v>
      </c>
      <c r="D157" s="57"/>
      <c r="E157" s="44"/>
      <c r="F157" s="45">
        <f>F146+F156</f>
        <v>545</v>
      </c>
      <c r="G157" s="45">
        <f>G146+G156</f>
        <v>19.670000000000002</v>
      </c>
      <c r="H157" s="45">
        <f>H146+H156</f>
        <v>21.75</v>
      </c>
      <c r="I157" s="45">
        <f>I146+I156</f>
        <v>73.399999999999991</v>
      </c>
      <c r="J157" s="45">
        <f>J146+J156</f>
        <v>568.53</v>
      </c>
      <c r="K157" s="45"/>
      <c r="L157" s="45">
        <f>L146+L156</f>
        <v>96.05</v>
      </c>
    </row>
    <row r="158" spans="1:12" ht="25.5">
      <c r="A158" s="15">
        <v>2</v>
      </c>
      <c r="B158" s="16">
        <v>4</v>
      </c>
      <c r="C158" s="17" t="s">
        <v>26</v>
      </c>
      <c r="D158" s="18" t="s">
        <v>27</v>
      </c>
      <c r="E158" s="19" t="s">
        <v>85</v>
      </c>
      <c r="F158" s="20">
        <v>200</v>
      </c>
      <c r="G158" s="20">
        <v>8.26</v>
      </c>
      <c r="H158" s="20">
        <v>11.8</v>
      </c>
      <c r="I158" s="20">
        <v>41.05</v>
      </c>
      <c r="J158" s="20">
        <v>304</v>
      </c>
      <c r="K158" s="21" t="s">
        <v>86</v>
      </c>
      <c r="L158" s="20">
        <v>35</v>
      </c>
    </row>
    <row r="159" spans="1:12" ht="15">
      <c r="A159" s="22"/>
      <c r="B159" s="23"/>
      <c r="C159" s="24"/>
      <c r="D159" s="29"/>
      <c r="E159" s="25"/>
      <c r="F159" s="26"/>
      <c r="G159" s="26"/>
      <c r="H159" s="26"/>
      <c r="I159" s="26"/>
      <c r="J159" s="26"/>
      <c r="K159" s="27"/>
      <c r="L159" s="26"/>
    </row>
    <row r="160" spans="1:12" ht="15">
      <c r="A160" s="22"/>
      <c r="B160" s="23"/>
      <c r="C160" s="24"/>
      <c r="D160" s="28" t="s">
        <v>32</v>
      </c>
      <c r="E160" s="25" t="s">
        <v>87</v>
      </c>
      <c r="F160" s="26">
        <v>200</v>
      </c>
      <c r="G160" s="26">
        <v>4.08</v>
      </c>
      <c r="H160" s="26">
        <v>3.54</v>
      </c>
      <c r="I160" s="26">
        <v>17.579999999999998</v>
      </c>
      <c r="J160" s="26">
        <v>118.6</v>
      </c>
      <c r="K160" s="27" t="s">
        <v>88</v>
      </c>
      <c r="L160" s="26">
        <v>17</v>
      </c>
    </row>
    <row r="161" spans="1:12" ht="15">
      <c r="A161" s="22"/>
      <c r="B161" s="23"/>
      <c r="C161" s="24"/>
      <c r="D161" s="28" t="s">
        <v>35</v>
      </c>
      <c r="E161" s="25" t="s">
        <v>36</v>
      </c>
      <c r="F161" s="26">
        <v>30</v>
      </c>
      <c r="G161" s="26">
        <v>2.1</v>
      </c>
      <c r="H161" s="26">
        <v>0.3</v>
      </c>
      <c r="I161" s="26">
        <v>14.49</v>
      </c>
      <c r="J161" s="26">
        <v>70.14</v>
      </c>
      <c r="K161" s="27" t="s">
        <v>37</v>
      </c>
      <c r="L161" s="26">
        <v>3.05</v>
      </c>
    </row>
    <row r="162" spans="1:12" ht="15">
      <c r="A162" s="22"/>
      <c r="B162" s="23"/>
      <c r="C162" s="24"/>
      <c r="D162" s="28" t="s">
        <v>38</v>
      </c>
      <c r="E162" s="25" t="s">
        <v>98</v>
      </c>
      <c r="F162" s="26">
        <v>100</v>
      </c>
      <c r="G162" s="26">
        <v>0.4</v>
      </c>
      <c r="H162" s="26">
        <v>0.4</v>
      </c>
      <c r="I162" s="26">
        <v>9.8000000000000007</v>
      </c>
      <c r="J162" s="26">
        <v>47</v>
      </c>
      <c r="K162" s="27" t="s">
        <v>39</v>
      </c>
      <c r="L162" s="26">
        <v>20</v>
      </c>
    </row>
    <row r="163" spans="1:12" ht="15">
      <c r="A163" s="22"/>
      <c r="B163" s="23"/>
      <c r="C163" s="24"/>
      <c r="D163" s="18" t="s">
        <v>89</v>
      </c>
      <c r="E163" s="25" t="s">
        <v>90</v>
      </c>
      <c r="F163" s="26">
        <v>10</v>
      </c>
      <c r="G163" s="26">
        <v>2.3199999999999998</v>
      </c>
      <c r="H163" s="26">
        <v>2.95</v>
      </c>
      <c r="I163" s="26">
        <v>0</v>
      </c>
      <c r="J163" s="26">
        <v>36</v>
      </c>
      <c r="K163" s="49" t="s">
        <v>91</v>
      </c>
      <c r="L163" s="26">
        <v>21</v>
      </c>
    </row>
    <row r="164" spans="1:12" ht="15">
      <c r="A164" s="22"/>
      <c r="B164" s="23"/>
      <c r="C164" s="24"/>
      <c r="D164" s="29"/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30"/>
      <c r="B165" s="31"/>
      <c r="C165" s="32"/>
      <c r="D165" s="33" t="s">
        <v>40</v>
      </c>
      <c r="E165" s="34"/>
      <c r="F165" s="35">
        <f>SUM(F158:F164)</f>
        <v>540</v>
      </c>
      <c r="G165" s="35">
        <f>SUM(G158:G164)</f>
        <v>17.16</v>
      </c>
      <c r="H165" s="35">
        <f>SUM(H158:H164)</f>
        <v>18.989999999999998</v>
      </c>
      <c r="I165" s="35">
        <f>SUM(I158:I164)</f>
        <v>82.919999999999987</v>
      </c>
      <c r="J165" s="35">
        <f>SUM(J158:J164)</f>
        <v>575.74</v>
      </c>
      <c r="K165" s="36"/>
      <c r="L165" s="35">
        <v>96.05</v>
      </c>
    </row>
    <row r="166" spans="1:12" ht="15">
      <c r="A166" s="37">
        <f>A158</f>
        <v>2</v>
      </c>
      <c r="B166" s="38">
        <f>B158</f>
        <v>4</v>
      </c>
      <c r="C166" s="39" t="s">
        <v>41</v>
      </c>
      <c r="D166" s="28" t="s">
        <v>42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2"/>
      <c r="B167" s="23"/>
      <c r="C167" s="24"/>
      <c r="D167" s="28" t="s">
        <v>43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2"/>
      <c r="B168" s="23"/>
      <c r="C168" s="24"/>
      <c r="D168" s="28" t="s">
        <v>44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2"/>
      <c r="B169" s="23"/>
      <c r="C169" s="24"/>
      <c r="D169" s="28" t="s">
        <v>45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2"/>
      <c r="B170" s="23"/>
      <c r="C170" s="24"/>
      <c r="D170" s="28" t="s">
        <v>46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2"/>
      <c r="B171" s="23"/>
      <c r="C171" s="24"/>
      <c r="D171" s="28" t="s">
        <v>47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22"/>
      <c r="B172" s="23"/>
      <c r="C172" s="24"/>
      <c r="D172" s="28" t="s">
        <v>48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>
      <c r="A173" s="22"/>
      <c r="B173" s="23"/>
      <c r="C173" s="24"/>
      <c r="D173" s="29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2"/>
      <c r="B174" s="23"/>
      <c r="C174" s="24"/>
      <c r="D174" s="29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30"/>
      <c r="B175" s="31"/>
      <c r="C175" s="32"/>
      <c r="D175" s="33" t="s">
        <v>40</v>
      </c>
      <c r="E175" s="34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>
      <c r="A176" s="42">
        <f>A158</f>
        <v>2</v>
      </c>
      <c r="B176" s="43">
        <f>B158</f>
        <v>4</v>
      </c>
      <c r="C176" s="56" t="s">
        <v>49</v>
      </c>
      <c r="D176" s="57"/>
      <c r="E176" s="44"/>
      <c r="F176" s="45">
        <f>F165+F175</f>
        <v>540</v>
      </c>
      <c r="G176" s="45">
        <f>G165+G175</f>
        <v>17.16</v>
      </c>
      <c r="H176" s="45">
        <f>H165+H175</f>
        <v>18.989999999999998</v>
      </c>
      <c r="I176" s="45">
        <f>I165+I175</f>
        <v>82.919999999999987</v>
      </c>
      <c r="J176" s="45">
        <f>J165+J175</f>
        <v>575.74</v>
      </c>
      <c r="K176" s="45"/>
      <c r="L176" s="45">
        <f>L165+L175</f>
        <v>96.05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92</v>
      </c>
      <c r="F177" s="20">
        <v>200</v>
      </c>
      <c r="G177" s="20">
        <v>13.2</v>
      </c>
      <c r="H177" s="20">
        <v>17.8</v>
      </c>
      <c r="I177" s="20">
        <v>30</v>
      </c>
      <c r="J177" s="20">
        <v>333</v>
      </c>
      <c r="K177" s="21" t="s">
        <v>93</v>
      </c>
      <c r="L177" s="20">
        <v>53</v>
      </c>
    </row>
    <row r="178" spans="1:12" ht="15">
      <c r="A178" s="22"/>
      <c r="B178" s="23"/>
      <c r="C178" s="24"/>
      <c r="D178" s="29"/>
      <c r="E178" s="25"/>
      <c r="F178" s="26"/>
      <c r="G178" s="26"/>
      <c r="H178" s="26"/>
      <c r="I178" s="26"/>
      <c r="J178" s="26"/>
      <c r="K178" s="27"/>
      <c r="L178" s="26"/>
    </row>
    <row r="179" spans="1:12" ht="15">
      <c r="A179" s="22"/>
      <c r="B179" s="23"/>
      <c r="C179" s="24"/>
      <c r="D179" s="28" t="s">
        <v>46</v>
      </c>
      <c r="E179" s="25" t="s">
        <v>94</v>
      </c>
      <c r="F179" s="26">
        <v>200</v>
      </c>
      <c r="G179" s="26">
        <v>1</v>
      </c>
      <c r="H179" s="26">
        <v>0</v>
      </c>
      <c r="I179" s="26">
        <v>20.2</v>
      </c>
      <c r="J179" s="26">
        <v>84.2</v>
      </c>
      <c r="K179" s="27" t="s">
        <v>95</v>
      </c>
      <c r="L179" s="26">
        <v>15</v>
      </c>
    </row>
    <row r="180" spans="1:12" ht="15">
      <c r="A180" s="22"/>
      <c r="B180" s="23"/>
      <c r="C180" s="24"/>
      <c r="D180" s="28" t="s">
        <v>35</v>
      </c>
      <c r="E180" s="25" t="s">
        <v>36</v>
      </c>
      <c r="F180" s="26">
        <v>40</v>
      </c>
      <c r="G180" s="26">
        <v>3.16</v>
      </c>
      <c r="H180" s="26">
        <v>0.4</v>
      </c>
      <c r="I180" s="26">
        <v>19.32</v>
      </c>
      <c r="J180" s="26">
        <v>93.52</v>
      </c>
      <c r="K180" s="27" t="s">
        <v>37</v>
      </c>
      <c r="L180" s="26">
        <v>4.05</v>
      </c>
    </row>
    <row r="181" spans="1:12" ht="15">
      <c r="A181" s="22"/>
      <c r="B181" s="23"/>
      <c r="C181" s="24"/>
      <c r="D181" s="28" t="s">
        <v>38</v>
      </c>
      <c r="E181" s="25"/>
      <c r="F181" s="26"/>
      <c r="G181" s="26"/>
      <c r="H181" s="26"/>
      <c r="I181" s="26"/>
      <c r="J181" s="26"/>
      <c r="K181" s="27"/>
      <c r="L181" s="26"/>
    </row>
    <row r="182" spans="1:12" ht="15">
      <c r="A182" s="22"/>
      <c r="B182" s="23"/>
      <c r="C182" s="24"/>
      <c r="D182" s="18" t="s">
        <v>42</v>
      </c>
      <c r="E182" s="25" t="s">
        <v>96</v>
      </c>
      <c r="F182" s="26">
        <v>60</v>
      </c>
      <c r="G182" s="26">
        <v>1.7</v>
      </c>
      <c r="H182" s="26">
        <v>0.1</v>
      </c>
      <c r="I182" s="26">
        <v>3.5</v>
      </c>
      <c r="J182" s="26">
        <v>22.1</v>
      </c>
      <c r="K182" s="27" t="s">
        <v>73</v>
      </c>
      <c r="L182" s="26">
        <v>24</v>
      </c>
    </row>
    <row r="183" spans="1:12" ht="15">
      <c r="A183" s="22"/>
      <c r="B183" s="23"/>
      <c r="C183" s="24"/>
      <c r="D183" s="29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0"/>
      <c r="B184" s="31"/>
      <c r="C184" s="32"/>
      <c r="D184" s="33" t="s">
        <v>40</v>
      </c>
      <c r="E184" s="34"/>
      <c r="F184" s="35">
        <f>SUM(F177:F183)</f>
        <v>500</v>
      </c>
      <c r="G184" s="35">
        <f>SUM(G177:G183)</f>
        <v>19.059999999999999</v>
      </c>
      <c r="H184" s="35">
        <f>SUM(H177:H183)</f>
        <v>18.3</v>
      </c>
      <c r="I184" s="35">
        <f>SUM(I177:I183)</f>
        <v>73.02000000000001</v>
      </c>
      <c r="J184" s="35">
        <f>SUM(J177:J183)</f>
        <v>532.81999999999994</v>
      </c>
      <c r="K184" s="36"/>
      <c r="L184" s="35">
        <v>96.05</v>
      </c>
    </row>
    <row r="185" spans="1:12" ht="15">
      <c r="A185" s="37">
        <f>A177</f>
        <v>2</v>
      </c>
      <c r="B185" s="38">
        <f>B177</f>
        <v>5</v>
      </c>
      <c r="C185" s="39" t="s">
        <v>41</v>
      </c>
      <c r="D185" s="28" t="s">
        <v>42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2"/>
      <c r="B186" s="23"/>
      <c r="C186" s="24"/>
      <c r="D186" s="28" t="s">
        <v>43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2"/>
      <c r="B187" s="23"/>
      <c r="C187" s="24"/>
      <c r="D187" s="28" t="s">
        <v>44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2"/>
      <c r="B188" s="23"/>
      <c r="C188" s="24"/>
      <c r="D188" s="28" t="s">
        <v>45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2"/>
      <c r="B189" s="23"/>
      <c r="C189" s="24"/>
      <c r="D189" s="28" t="s">
        <v>46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2"/>
      <c r="B190" s="23"/>
      <c r="C190" s="24"/>
      <c r="D190" s="28" t="s">
        <v>47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22"/>
      <c r="B191" s="23"/>
      <c r="C191" s="24"/>
      <c r="D191" s="28" t="s">
        <v>48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>
      <c r="A192" s="22"/>
      <c r="B192" s="23"/>
      <c r="C192" s="24"/>
      <c r="D192" s="29"/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2"/>
      <c r="B193" s="23"/>
      <c r="C193" s="24"/>
      <c r="D193" s="29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30"/>
      <c r="B194" s="31"/>
      <c r="C194" s="32"/>
      <c r="D194" s="33" t="s">
        <v>40</v>
      </c>
      <c r="E194" s="34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>
      <c r="A195" s="42">
        <f>A177</f>
        <v>2</v>
      </c>
      <c r="B195" s="43">
        <f>B177</f>
        <v>5</v>
      </c>
      <c r="C195" s="56" t="s">
        <v>49</v>
      </c>
      <c r="D195" s="57"/>
      <c r="E195" s="44"/>
      <c r="F195" s="45">
        <f>F184+F194</f>
        <v>500</v>
      </c>
      <c r="G195" s="45">
        <f>G184+G194</f>
        <v>19.059999999999999</v>
      </c>
      <c r="H195" s="45">
        <f>H184+H194</f>
        <v>18.3</v>
      </c>
      <c r="I195" s="45">
        <f>I184+I194</f>
        <v>73.02000000000001</v>
      </c>
      <c r="J195" s="45">
        <f>J184+J194</f>
        <v>532.81999999999994</v>
      </c>
      <c r="K195" s="45"/>
      <c r="L195" s="45">
        <f>L184+L194</f>
        <v>96.05</v>
      </c>
    </row>
    <row r="196" spans="1:12">
      <c r="A196" s="50"/>
      <c r="B196" s="51"/>
      <c r="C196" s="53" t="s">
        <v>97</v>
      </c>
      <c r="D196" s="54"/>
      <c r="E196" s="55"/>
      <c r="F196" s="52">
        <f>(F24+F43+F62+F81+F100+F119+F138+F157+F176+F195)/(IF(F24=0, 0, 1)+IF(F43=0, 0, 1)+IF(F62=0, 0, 1)+IF(F81=0, 0, 1)+IF(F100=0, 0, 1)+IF(F119=0, 0, 1)+IF(F138=0, 0, 1)+IF(F157=0, 0, 1)+IF(F176=0, 0, 1)+IF(F195=0, 0, 1))</f>
        <v>542.5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18.684999999999999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17.604000000000003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76.78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541.86999999999989</v>
      </c>
      <c r="K196" s="52"/>
      <c r="L196" s="52">
        <f>(L24+L43+L62+L81+L100+L119+L138+L157+L176+L195)/(IF(L24=0, 0, 1)+IF(L43=0, 0, 1)+IF(L62=0, 0, 1)+IF(L81=0, 0, 1)+IF(L100=0, 0, 1)+IF(L119=0, 0, 1)+IF(L138=0, 0, 1)+IF(L157=0, 0, 1)+IF(L176=0, 0, 1)+IF(L195=0, 0, 1))</f>
        <v>96.049999999999983</v>
      </c>
    </row>
  </sheetData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2025-01-17T08:06:52Z</dcterms:created>
  <dcterms:modified xsi:type="dcterms:W3CDTF">2025-01-17T08:08:30Z</dcterms:modified>
</cp:coreProperties>
</file>